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办公室" sheetId="11" r:id="rId1"/>
    <sheet name="人事处" sheetId="12" r:id="rId2"/>
    <sheet name="财务处" sheetId="13" r:id="rId3"/>
    <sheet name="信息中心" sheetId="14" r:id="rId4"/>
  </sheets>
  <definedNames>
    <definedName name="_xlnm._FilterDatabase" localSheetId="0" hidden="1">办公室!$A$2:$F$12</definedName>
    <definedName name="_xlnm._FilterDatabase" localSheetId="2" hidden="1">财务处!$A$2:$J$7</definedName>
  </definedNames>
  <calcPr calcId="144525"/>
</workbook>
</file>

<file path=xl/sharedStrings.xml><?xml version="1.0" encoding="utf-8"?>
<sst xmlns="http://schemas.openxmlformats.org/spreadsheetml/2006/main" count="44">
  <si>
    <t>2018年东营科技职业学院职员招聘综合成绩公示</t>
  </si>
  <si>
    <t>序号</t>
  </si>
  <si>
    <t>报考岗位</t>
  </si>
  <si>
    <t>姓名</t>
  </si>
  <si>
    <t>性别</t>
  </si>
  <si>
    <t>笔试成绩</t>
  </si>
  <si>
    <t>笔试折算成绩（30%）</t>
  </si>
  <si>
    <t>面试成绩</t>
  </si>
  <si>
    <t>面试折算成绩（70%）</t>
  </si>
  <si>
    <t>汇总成绩</t>
  </si>
  <si>
    <t>备注</t>
  </si>
  <si>
    <t>办公室职员</t>
  </si>
  <si>
    <t>孙晓丹</t>
  </si>
  <si>
    <t>女</t>
  </si>
  <si>
    <t>入围考察</t>
  </si>
  <si>
    <t>赵阳</t>
  </si>
  <si>
    <t>男</t>
  </si>
  <si>
    <t>成文晓</t>
  </si>
  <si>
    <t>尹东亮</t>
  </si>
  <si>
    <t>于青</t>
  </si>
  <si>
    <t>印保刚</t>
  </si>
  <si>
    <t>王艳凤</t>
  </si>
  <si>
    <t>杜坤</t>
  </si>
  <si>
    <t>尚兴杰</t>
  </si>
  <si>
    <t>王赫男</t>
  </si>
  <si>
    <t>笔试折算成（30%）</t>
  </si>
  <si>
    <t>人事处职员</t>
  </si>
  <si>
    <t>邵晓杰</t>
  </si>
  <si>
    <t>刘志永</t>
  </si>
  <si>
    <t>魏子越</t>
  </si>
  <si>
    <t>王淑云</t>
  </si>
  <si>
    <t>王海利</t>
  </si>
  <si>
    <t>财务处职员</t>
  </si>
  <si>
    <t>刘静</t>
  </si>
  <si>
    <t>张生</t>
  </si>
  <si>
    <t>高媛</t>
  </si>
  <si>
    <t>孟荣荣</t>
  </si>
  <si>
    <t>王秀云</t>
  </si>
  <si>
    <t>信息中心职员</t>
  </si>
  <si>
    <t xml:space="preserve">李小廷  </t>
  </si>
  <si>
    <t>王金霞</t>
  </si>
  <si>
    <t>朱永贵</t>
  </si>
  <si>
    <t>李孟雪</t>
  </si>
  <si>
    <t>蒋爽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</si>
</sst>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2"/>
      <color theme="1" tint="0.0499893185216834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31" fontId="0" fillId="0" borderId="0" xfId="0" applyNumberFormat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31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14"/>
  <sheetViews>
    <sheetView tabSelected="1" workbookViewId="0">
      <selection activeCell="A1" sqref="A1:J1"/>
    </sheetView>
  </sheetViews>
  <sheetFormatPr defaultColWidth="9" defaultRowHeight="27.95" customHeight="1"/>
  <cols>
    <col min="1" max="1" width="7.625" style="1" customWidth="1"/>
    <col min="2" max="2" width="11.25" style="1" customWidth="1"/>
    <col min="3" max="3" width="9.625" style="1" customWidth="1"/>
    <col min="4" max="4" width="6.75" style="1" customWidth="1"/>
    <col min="5" max="5" width="14.25" style="1" customWidth="1"/>
    <col min="6" max="6" width="20.125" style="1" customWidth="1"/>
    <col min="7" max="7" width="11.875" style="1" customWidth="1"/>
    <col min="8" max="8" width="19.75" style="1" customWidth="1"/>
    <col min="9" max="9" width="10.25" style="3" customWidth="1"/>
    <col min="10" max="16384" width="9" style="1"/>
  </cols>
  <sheetData>
    <row r="1" s="1" customFormat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5" t="s">
        <v>10</v>
      </c>
    </row>
    <row r="3" customHeight="1" spans="1:10">
      <c r="A3" s="5">
        <v>1</v>
      </c>
      <c r="B3" s="5" t="s">
        <v>11</v>
      </c>
      <c r="C3" s="5" t="s">
        <v>12</v>
      </c>
      <c r="D3" s="5" t="s">
        <v>13</v>
      </c>
      <c r="E3" s="5">
        <v>70</v>
      </c>
      <c r="F3" s="6">
        <f t="shared" ref="F3:F12" si="0">E3*0.3</f>
        <v>21</v>
      </c>
      <c r="G3" s="21">
        <v>84.38</v>
      </c>
      <c r="H3" s="6">
        <f t="shared" ref="H3:H12" si="1">G3*0.7</f>
        <v>59.066</v>
      </c>
      <c r="I3" s="6">
        <f t="shared" ref="I3:I12" si="2">F3+H3</f>
        <v>80.066</v>
      </c>
      <c r="J3" s="6" t="s">
        <v>14</v>
      </c>
    </row>
    <row r="4" customHeight="1" spans="1:10">
      <c r="A4" s="5">
        <v>2</v>
      </c>
      <c r="B4" s="5" t="s">
        <v>11</v>
      </c>
      <c r="C4" s="5" t="s">
        <v>15</v>
      </c>
      <c r="D4" s="5" t="s">
        <v>16</v>
      </c>
      <c r="E4" s="5">
        <v>67.9</v>
      </c>
      <c r="F4" s="6">
        <f t="shared" si="0"/>
        <v>20.37</v>
      </c>
      <c r="G4" s="21">
        <v>84.62</v>
      </c>
      <c r="H4" s="6">
        <f t="shared" si="1"/>
        <v>59.234</v>
      </c>
      <c r="I4" s="6">
        <f t="shared" si="2"/>
        <v>79.604</v>
      </c>
      <c r="J4" s="6" t="s">
        <v>14</v>
      </c>
    </row>
    <row r="5" customHeight="1" spans="1:10">
      <c r="A5" s="5">
        <v>3</v>
      </c>
      <c r="B5" s="5" t="s">
        <v>11</v>
      </c>
      <c r="C5" s="5" t="s">
        <v>17</v>
      </c>
      <c r="D5" s="5" t="s">
        <v>13</v>
      </c>
      <c r="E5" s="5">
        <v>70.6</v>
      </c>
      <c r="F5" s="6">
        <f t="shared" si="0"/>
        <v>21.18</v>
      </c>
      <c r="G5" s="21">
        <v>81.84</v>
      </c>
      <c r="H5" s="6">
        <f t="shared" si="1"/>
        <v>57.288</v>
      </c>
      <c r="I5" s="6">
        <f t="shared" si="2"/>
        <v>78.468</v>
      </c>
      <c r="J5" s="5"/>
    </row>
    <row r="6" customHeight="1" spans="1:10">
      <c r="A6" s="5">
        <v>4</v>
      </c>
      <c r="B6" s="5" t="s">
        <v>11</v>
      </c>
      <c r="C6" s="5" t="s">
        <v>18</v>
      </c>
      <c r="D6" s="5" t="s">
        <v>16</v>
      </c>
      <c r="E6" s="5">
        <v>68.1</v>
      </c>
      <c r="F6" s="6">
        <f t="shared" si="0"/>
        <v>20.43</v>
      </c>
      <c r="G6" s="21">
        <v>82.6</v>
      </c>
      <c r="H6" s="6">
        <f t="shared" si="1"/>
        <v>57.82</v>
      </c>
      <c r="I6" s="6">
        <f t="shared" si="2"/>
        <v>78.25</v>
      </c>
      <c r="J6" s="5"/>
    </row>
    <row r="7" customHeight="1" spans="1:10">
      <c r="A7" s="5">
        <v>5</v>
      </c>
      <c r="B7" s="5" t="s">
        <v>11</v>
      </c>
      <c r="C7" s="5" t="s">
        <v>19</v>
      </c>
      <c r="D7" s="5" t="s">
        <v>13</v>
      </c>
      <c r="E7" s="5">
        <v>68.6</v>
      </c>
      <c r="F7" s="6">
        <f t="shared" si="0"/>
        <v>20.58</v>
      </c>
      <c r="G7" s="21">
        <v>82.14</v>
      </c>
      <c r="H7" s="6">
        <f t="shared" si="1"/>
        <v>57.498</v>
      </c>
      <c r="I7" s="6">
        <f t="shared" si="2"/>
        <v>78.078</v>
      </c>
      <c r="J7" s="5"/>
    </row>
    <row r="8" customHeight="1" spans="1:10">
      <c r="A8" s="5">
        <v>6</v>
      </c>
      <c r="B8" s="5" t="s">
        <v>11</v>
      </c>
      <c r="C8" s="5" t="s">
        <v>20</v>
      </c>
      <c r="D8" s="5" t="s">
        <v>16</v>
      </c>
      <c r="E8" s="5">
        <v>67</v>
      </c>
      <c r="F8" s="6">
        <f t="shared" si="0"/>
        <v>20.1</v>
      </c>
      <c r="G8" s="21">
        <v>82.04</v>
      </c>
      <c r="H8" s="6">
        <f t="shared" si="1"/>
        <v>57.428</v>
      </c>
      <c r="I8" s="6">
        <f t="shared" si="2"/>
        <v>77.528</v>
      </c>
      <c r="J8" s="5"/>
    </row>
    <row r="9" customHeight="1" spans="1:10">
      <c r="A9" s="5">
        <v>7</v>
      </c>
      <c r="B9" s="5" t="s">
        <v>11</v>
      </c>
      <c r="C9" s="5" t="s">
        <v>21</v>
      </c>
      <c r="D9" s="5" t="s">
        <v>13</v>
      </c>
      <c r="E9" s="5">
        <v>70.7</v>
      </c>
      <c r="F9" s="6">
        <f t="shared" si="0"/>
        <v>21.21</v>
      </c>
      <c r="G9" s="21">
        <v>79.68</v>
      </c>
      <c r="H9" s="6">
        <f t="shared" si="1"/>
        <v>55.776</v>
      </c>
      <c r="I9" s="6">
        <f t="shared" si="2"/>
        <v>76.986</v>
      </c>
      <c r="J9" s="5"/>
    </row>
    <row r="10" customHeight="1" spans="1:10">
      <c r="A10" s="5">
        <v>8</v>
      </c>
      <c r="B10" s="5" t="s">
        <v>11</v>
      </c>
      <c r="C10" s="5" t="s">
        <v>22</v>
      </c>
      <c r="D10" s="5" t="s">
        <v>13</v>
      </c>
      <c r="E10" s="5">
        <v>66.5</v>
      </c>
      <c r="F10" s="6">
        <f t="shared" si="0"/>
        <v>19.95</v>
      </c>
      <c r="G10" s="21">
        <v>80.86</v>
      </c>
      <c r="H10" s="6">
        <f t="shared" si="1"/>
        <v>56.602</v>
      </c>
      <c r="I10" s="6">
        <f t="shared" si="2"/>
        <v>76.552</v>
      </c>
      <c r="J10" s="5"/>
    </row>
    <row r="11" customHeight="1" spans="1:10">
      <c r="A11" s="5">
        <v>9</v>
      </c>
      <c r="B11" s="5" t="s">
        <v>11</v>
      </c>
      <c r="C11" s="5" t="s">
        <v>23</v>
      </c>
      <c r="D11" s="5" t="s">
        <v>13</v>
      </c>
      <c r="E11" s="5">
        <v>67.4</v>
      </c>
      <c r="F11" s="6">
        <f t="shared" si="0"/>
        <v>20.22</v>
      </c>
      <c r="G11" s="21">
        <v>0</v>
      </c>
      <c r="H11" s="6">
        <f t="shared" si="1"/>
        <v>0</v>
      </c>
      <c r="I11" s="6">
        <f t="shared" si="2"/>
        <v>20.22</v>
      </c>
      <c r="J11" s="5"/>
    </row>
    <row r="12" customHeight="1" spans="1:10">
      <c r="A12" s="5">
        <v>10</v>
      </c>
      <c r="B12" s="5" t="s">
        <v>11</v>
      </c>
      <c r="C12" s="5" t="s">
        <v>24</v>
      </c>
      <c r="D12" s="5" t="s">
        <v>16</v>
      </c>
      <c r="E12" s="5">
        <v>66</v>
      </c>
      <c r="F12" s="6">
        <f t="shared" si="0"/>
        <v>19.8</v>
      </c>
      <c r="G12" s="21">
        <v>0</v>
      </c>
      <c r="H12" s="6">
        <f t="shared" si="1"/>
        <v>0</v>
      </c>
      <c r="I12" s="6">
        <f t="shared" si="2"/>
        <v>19.8</v>
      </c>
      <c r="J12" s="5"/>
    </row>
    <row r="14" customHeight="1" spans="8:10">
      <c r="H14" s="11">
        <v>43439</v>
      </c>
      <c r="I14" s="11"/>
      <c r="J14" s="11"/>
    </row>
  </sheetData>
  <sortState ref="A2:K11">
    <sortCondition ref="I2" descending="1"/>
  </sortState>
  <mergeCells count="2">
    <mergeCell ref="A1:J1"/>
    <mergeCell ref="H14:J14"/>
  </mergeCells>
  <printOptions horizontalCentered="1"/>
  <pageMargins left="0" right="0" top="0.984027777777778" bottom="0.9840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14"/>
  <sheetViews>
    <sheetView workbookViewId="0">
      <selection activeCell="E14" sqref="E14"/>
    </sheetView>
  </sheetViews>
  <sheetFormatPr defaultColWidth="14.125" defaultRowHeight="30" customHeight="1"/>
  <cols>
    <col min="1" max="1" width="5.5" style="1" customWidth="1"/>
    <col min="2" max="2" width="14.875" style="1" customWidth="1"/>
    <col min="3" max="3" width="10.625" style="1" customWidth="1"/>
    <col min="4" max="4" width="7.875" style="1" customWidth="1"/>
    <col min="5" max="5" width="10" style="1" customWidth="1"/>
    <col min="6" max="6" width="18.25" style="1" customWidth="1"/>
    <col min="7" max="7" width="9.875" style="1" customWidth="1"/>
    <col min="8" max="8" width="19.75" style="3" customWidth="1"/>
    <col min="9" max="9" width="11.5" style="3" customWidth="1"/>
    <col min="10" max="10" width="9" style="1"/>
    <col min="11" max="16372" width="14.125" style="1" customWidth="1"/>
    <col min="16373" max="16384" width="14.125" style="1"/>
  </cols>
  <sheetData>
    <row r="1" s="1" customFormat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9" t="s">
        <v>25</v>
      </c>
      <c r="G2" s="5" t="s">
        <v>7</v>
      </c>
      <c r="H2" s="20" t="s">
        <v>8</v>
      </c>
      <c r="I2" s="6" t="s">
        <v>9</v>
      </c>
      <c r="J2" s="5" t="s">
        <v>10</v>
      </c>
    </row>
    <row r="3" customHeight="1" spans="1:10">
      <c r="A3" s="21">
        <v>1</v>
      </c>
      <c r="B3" s="21" t="s">
        <v>26</v>
      </c>
      <c r="C3" s="22" t="s">
        <v>27</v>
      </c>
      <c r="D3" s="22" t="s">
        <v>16</v>
      </c>
      <c r="E3" s="9">
        <v>65.5</v>
      </c>
      <c r="F3" s="5">
        <f>E3*0.3</f>
        <v>19.65</v>
      </c>
      <c r="G3" s="9">
        <v>83.7</v>
      </c>
      <c r="H3" s="6">
        <f>G3*0.7</f>
        <v>58.59</v>
      </c>
      <c r="I3" s="6">
        <f>F3+H3</f>
        <v>78.24</v>
      </c>
      <c r="J3" s="6" t="s">
        <v>14</v>
      </c>
    </row>
    <row r="4" customHeight="1" spans="1:10">
      <c r="A4" s="21">
        <v>2</v>
      </c>
      <c r="B4" s="21" t="s">
        <v>26</v>
      </c>
      <c r="C4" s="22" t="s">
        <v>28</v>
      </c>
      <c r="D4" s="22" t="s">
        <v>16</v>
      </c>
      <c r="E4" s="9">
        <v>61.4</v>
      </c>
      <c r="F4" s="5">
        <f>E4*0.3</f>
        <v>18.42</v>
      </c>
      <c r="G4" s="9">
        <v>84.54</v>
      </c>
      <c r="H4" s="6">
        <f>G4*0.7</f>
        <v>59.178</v>
      </c>
      <c r="I4" s="6">
        <f>F4+H4</f>
        <v>77.598</v>
      </c>
      <c r="J4" s="6"/>
    </row>
    <row r="5" customHeight="1" spans="1:10">
      <c r="A5" s="21">
        <v>3</v>
      </c>
      <c r="B5" s="21" t="s">
        <v>26</v>
      </c>
      <c r="C5" s="22" t="s">
        <v>29</v>
      </c>
      <c r="D5" s="22" t="s">
        <v>13</v>
      </c>
      <c r="E5" s="9">
        <v>63.7</v>
      </c>
      <c r="F5" s="5">
        <f>E5*0.3</f>
        <v>19.11</v>
      </c>
      <c r="G5" s="9">
        <v>82.74</v>
      </c>
      <c r="H5" s="6">
        <f>G5*0.7</f>
        <v>57.918</v>
      </c>
      <c r="I5" s="6">
        <f>F5+H5</f>
        <v>77.028</v>
      </c>
      <c r="J5" s="5"/>
    </row>
    <row r="6" customHeight="1" spans="1:10">
      <c r="A6" s="21">
        <v>4</v>
      </c>
      <c r="B6" s="21" t="s">
        <v>26</v>
      </c>
      <c r="C6" s="22" t="s">
        <v>30</v>
      </c>
      <c r="D6" s="22" t="s">
        <v>13</v>
      </c>
      <c r="E6" s="9">
        <v>60.2</v>
      </c>
      <c r="F6" s="5">
        <f>E6*0.3</f>
        <v>18.06</v>
      </c>
      <c r="G6" s="9">
        <v>80.92</v>
      </c>
      <c r="H6" s="6">
        <f>G6*0.7</f>
        <v>56.644</v>
      </c>
      <c r="I6" s="6">
        <f>F6+H6</f>
        <v>74.704</v>
      </c>
      <c r="J6" s="5"/>
    </row>
    <row r="7" customHeight="1" spans="1:10">
      <c r="A7" s="21">
        <v>5</v>
      </c>
      <c r="B7" s="21" t="s">
        <v>26</v>
      </c>
      <c r="C7" s="22" t="s">
        <v>31</v>
      </c>
      <c r="D7" s="22" t="s">
        <v>16</v>
      </c>
      <c r="E7" s="9">
        <v>65.8</v>
      </c>
      <c r="F7" s="5">
        <f>E7*0.3</f>
        <v>19.74</v>
      </c>
      <c r="G7" s="9">
        <v>78.36</v>
      </c>
      <c r="H7" s="6">
        <f>G7*0.7</f>
        <v>54.852</v>
      </c>
      <c r="I7" s="6">
        <f>F7+H7</f>
        <v>74.592</v>
      </c>
      <c r="J7" s="5"/>
    </row>
    <row r="8" customHeight="1" spans="5:10">
      <c r="E8" s="23"/>
      <c r="F8" s="23"/>
      <c r="J8" s="2"/>
    </row>
    <row r="9" s="1" customFormat="1" ht="27.95" customHeight="1" spans="8:10">
      <c r="H9" s="11">
        <v>43439</v>
      </c>
      <c r="I9" s="11"/>
      <c r="J9" s="11"/>
    </row>
    <row r="10" customHeight="1" spans="10:10">
      <c r="J10" s="2"/>
    </row>
    <row r="11" customHeight="1" spans="10:10">
      <c r="J11" s="2"/>
    </row>
    <row r="12" customHeight="1" spans="10:10">
      <c r="J12" s="2"/>
    </row>
    <row r="14" customHeight="1" spans="10:10">
      <c r="J14" s="11"/>
    </row>
  </sheetData>
  <sortState ref="A2:K7">
    <sortCondition ref="I2" descending="1"/>
  </sortState>
  <mergeCells count="2">
    <mergeCell ref="A1:J1"/>
    <mergeCell ref="H9:J9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43"/>
  <sheetViews>
    <sheetView workbookViewId="0">
      <selection activeCell="E14" sqref="E14"/>
    </sheetView>
  </sheetViews>
  <sheetFormatPr defaultColWidth="9" defaultRowHeight="32.1" customHeight="1"/>
  <cols>
    <col min="1" max="1" width="6.75" style="2" customWidth="1"/>
    <col min="2" max="2" width="11.25" style="2" customWidth="1"/>
    <col min="3" max="3" width="12.25" style="12" customWidth="1"/>
    <col min="4" max="4" width="7.75" style="2" customWidth="1"/>
    <col min="5" max="5" width="14.25" style="2" customWidth="1"/>
    <col min="6" max="6" width="19.5" style="13" customWidth="1"/>
    <col min="7" max="7" width="10.125" style="1" customWidth="1"/>
    <col min="8" max="8" width="20.375" style="3" customWidth="1"/>
    <col min="9" max="9" width="10.25" style="3" customWidth="1"/>
    <col min="10" max="16384" width="9" style="1"/>
  </cols>
  <sheetData>
    <row r="1" s="1" customFormat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7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customHeight="1" spans="1:10">
      <c r="A3" s="5">
        <v>1</v>
      </c>
      <c r="B3" s="5" t="s">
        <v>32</v>
      </c>
      <c r="C3" s="14" t="s">
        <v>33</v>
      </c>
      <c r="D3" s="15" t="s">
        <v>13</v>
      </c>
      <c r="E3" s="8">
        <v>81.5</v>
      </c>
      <c r="F3" s="5">
        <f>E3*0.3</f>
        <v>24.45</v>
      </c>
      <c r="G3" s="9">
        <v>82.48</v>
      </c>
      <c r="H3" s="6">
        <f>G3*0.7</f>
        <v>57.736</v>
      </c>
      <c r="I3" s="6">
        <f>F3+H3</f>
        <v>82.186</v>
      </c>
      <c r="J3" s="6" t="s">
        <v>14</v>
      </c>
    </row>
    <row r="4" customHeight="1" spans="1:10">
      <c r="A4" s="5">
        <v>2</v>
      </c>
      <c r="B4" s="5" t="s">
        <v>32</v>
      </c>
      <c r="C4" s="14" t="s">
        <v>34</v>
      </c>
      <c r="D4" s="15" t="s">
        <v>16</v>
      </c>
      <c r="E4" s="8">
        <v>81</v>
      </c>
      <c r="F4" s="5">
        <f>E4*0.3</f>
        <v>24.3</v>
      </c>
      <c r="G4" s="9">
        <v>82.58</v>
      </c>
      <c r="H4" s="6">
        <f>G4*0.7</f>
        <v>57.806</v>
      </c>
      <c r="I4" s="6">
        <f>F4+H4</f>
        <v>82.106</v>
      </c>
      <c r="J4" s="6"/>
    </row>
    <row r="5" customHeight="1" spans="1:10">
      <c r="A5" s="5">
        <v>3</v>
      </c>
      <c r="B5" s="5" t="s">
        <v>32</v>
      </c>
      <c r="C5" s="14" t="s">
        <v>35</v>
      </c>
      <c r="D5" s="15" t="s">
        <v>13</v>
      </c>
      <c r="E5" s="8">
        <v>81.5</v>
      </c>
      <c r="F5" s="5">
        <f>E5*0.3</f>
        <v>24.45</v>
      </c>
      <c r="G5" s="9">
        <v>81.84</v>
      </c>
      <c r="H5" s="6">
        <f>G5*0.7</f>
        <v>57.288</v>
      </c>
      <c r="I5" s="6">
        <f>F5+H5</f>
        <v>81.738</v>
      </c>
      <c r="J5" s="5"/>
    </row>
    <row r="6" customHeight="1" spans="1:10">
      <c r="A6" s="5">
        <v>4</v>
      </c>
      <c r="B6" s="5" t="s">
        <v>32</v>
      </c>
      <c r="C6" s="14" t="s">
        <v>36</v>
      </c>
      <c r="D6" s="15" t="s">
        <v>13</v>
      </c>
      <c r="E6" s="8">
        <v>79.5</v>
      </c>
      <c r="F6" s="5">
        <f>E6*0.3</f>
        <v>23.85</v>
      </c>
      <c r="G6" s="9">
        <v>81.9</v>
      </c>
      <c r="H6" s="6">
        <f>G6*0.7</f>
        <v>57.33</v>
      </c>
      <c r="I6" s="6">
        <f>F6+H6</f>
        <v>81.18</v>
      </c>
      <c r="J6" s="5"/>
    </row>
    <row r="7" customHeight="1" spans="1:10">
      <c r="A7" s="5">
        <v>5</v>
      </c>
      <c r="B7" s="5" t="s">
        <v>32</v>
      </c>
      <c r="C7" s="14" t="s">
        <v>37</v>
      </c>
      <c r="D7" s="15" t="s">
        <v>13</v>
      </c>
      <c r="E7" s="8">
        <v>76.5</v>
      </c>
      <c r="F7" s="5">
        <f>E7*0.3</f>
        <v>22.95</v>
      </c>
      <c r="G7" s="9">
        <v>82.08</v>
      </c>
      <c r="H7" s="6">
        <f>G7*0.7</f>
        <v>57.456</v>
      </c>
      <c r="I7" s="6">
        <f>F7+H7</f>
        <v>80.406</v>
      </c>
      <c r="J7" s="5"/>
    </row>
    <row r="8" customHeight="1" spans="3:10">
      <c r="C8" s="16"/>
      <c r="D8" s="17"/>
      <c r="J8" s="2"/>
    </row>
    <row r="9" customHeight="1" spans="3:10">
      <c r="C9" s="16"/>
      <c r="D9" s="17"/>
      <c r="J9" s="11"/>
    </row>
    <row r="10" s="1" customFormat="1" ht="27.95" customHeight="1" spans="8:10">
      <c r="H10" s="11">
        <v>43439</v>
      </c>
      <c r="I10" s="11"/>
      <c r="J10" s="11"/>
    </row>
    <row r="11" customHeight="1" spans="3:10">
      <c r="C11" s="16"/>
      <c r="D11" s="17"/>
      <c r="J11" s="2"/>
    </row>
    <row r="12" customHeight="1" spans="3:10">
      <c r="C12" s="16"/>
      <c r="D12" s="17"/>
      <c r="J12" s="2"/>
    </row>
    <row r="13" customHeight="1" spans="3:4">
      <c r="C13" s="16"/>
      <c r="D13" s="17"/>
    </row>
    <row r="14" customHeight="1" spans="3:10">
      <c r="C14" s="16"/>
      <c r="D14" s="17"/>
      <c r="J14" s="11"/>
    </row>
    <row r="15" customHeight="1" spans="3:4">
      <c r="C15" s="16"/>
      <c r="D15" s="17"/>
    </row>
    <row r="16" customHeight="1" spans="3:4">
      <c r="C16" s="16"/>
      <c r="D16" s="18"/>
    </row>
    <row r="17" customHeight="1" spans="3:4">
      <c r="C17" s="16"/>
      <c r="D17" s="17"/>
    </row>
    <row r="18" customHeight="1" spans="3:4">
      <c r="C18" s="16"/>
      <c r="D18" s="17"/>
    </row>
    <row r="19" customHeight="1" spans="3:4">
      <c r="C19" s="16"/>
      <c r="D19" s="17"/>
    </row>
    <row r="20" customHeight="1" spans="3:4">
      <c r="C20" s="16"/>
      <c r="D20" s="17"/>
    </row>
    <row r="21" customHeight="1" spans="3:4">
      <c r="C21" s="16"/>
      <c r="D21" s="17"/>
    </row>
    <row r="22" customHeight="1" spans="3:4">
      <c r="C22" s="16"/>
      <c r="D22" s="17"/>
    </row>
    <row r="23" customHeight="1" spans="3:4">
      <c r="C23" s="16"/>
      <c r="D23" s="17"/>
    </row>
    <row r="24" customHeight="1" spans="3:4">
      <c r="C24" s="16"/>
      <c r="D24" s="17"/>
    </row>
    <row r="25" customHeight="1" spans="3:4">
      <c r="C25" s="16"/>
      <c r="D25" s="17"/>
    </row>
    <row r="26" customHeight="1" spans="3:4">
      <c r="C26" s="16"/>
      <c r="D26" s="17"/>
    </row>
    <row r="27" customHeight="1" spans="3:4">
      <c r="C27" s="16"/>
      <c r="D27" s="17"/>
    </row>
    <row r="28" customHeight="1" spans="3:4">
      <c r="C28" s="16"/>
      <c r="D28" s="17"/>
    </row>
    <row r="29" customHeight="1" spans="3:4">
      <c r="C29" s="16"/>
      <c r="D29" s="17"/>
    </row>
    <row r="30" customHeight="1" spans="3:4">
      <c r="C30" s="16"/>
      <c r="D30" s="17"/>
    </row>
    <row r="31" customHeight="1" spans="3:4">
      <c r="C31" s="16"/>
      <c r="D31" s="17"/>
    </row>
    <row r="32" customHeight="1" spans="3:4">
      <c r="C32" s="16"/>
      <c r="D32" s="17"/>
    </row>
    <row r="33" customHeight="1" spans="3:4">
      <c r="C33" s="16"/>
      <c r="D33" s="17"/>
    </row>
    <row r="34" customHeight="1" spans="3:4">
      <c r="C34" s="16"/>
      <c r="D34" s="17"/>
    </row>
    <row r="35" customHeight="1" spans="3:4">
      <c r="C35" s="16"/>
      <c r="D35" s="17"/>
    </row>
    <row r="36" customHeight="1" spans="3:4">
      <c r="C36" s="16"/>
      <c r="D36" s="17"/>
    </row>
    <row r="37" customHeight="1" spans="3:4">
      <c r="C37" s="16"/>
      <c r="D37" s="17"/>
    </row>
    <row r="38" customHeight="1" spans="3:4">
      <c r="C38" s="16"/>
      <c r="D38" s="17"/>
    </row>
    <row r="39" customHeight="1" spans="3:4">
      <c r="C39" s="16"/>
      <c r="D39" s="17"/>
    </row>
    <row r="40" customHeight="1" spans="3:4">
      <c r="C40" s="16"/>
      <c r="D40" s="17"/>
    </row>
    <row r="41" customHeight="1" spans="3:4">
      <c r="C41" s="16"/>
      <c r="D41" s="17"/>
    </row>
    <row r="42" customHeight="1" spans="3:4">
      <c r="C42" s="16"/>
      <c r="D42" s="17"/>
    </row>
    <row r="43" customHeight="1" spans="3:4">
      <c r="C43" s="16"/>
      <c r="D43" s="17"/>
    </row>
  </sheetData>
  <sortState ref="A2:J41">
    <sortCondition ref="I2" descending="1"/>
  </sortState>
  <mergeCells count="2">
    <mergeCell ref="A1:J1"/>
    <mergeCell ref="H10:J10"/>
  </mergeCells>
  <pageMargins left="0.75" right="0.75" top="1" bottom="1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15"/>
  <sheetViews>
    <sheetView workbookViewId="0">
      <selection activeCell="A1" sqref="A1:J1"/>
    </sheetView>
  </sheetViews>
  <sheetFormatPr defaultColWidth="9" defaultRowHeight="13.5"/>
  <cols>
    <col min="1" max="1" width="6" style="1" customWidth="1"/>
    <col min="2" max="2" width="14.75" style="1" customWidth="1"/>
    <col min="3" max="3" width="11.625" style="1" customWidth="1"/>
    <col min="4" max="4" width="7.75" style="1" customWidth="1"/>
    <col min="5" max="5" width="10.75" style="1" customWidth="1"/>
    <col min="6" max="6" width="18.625" style="1" customWidth="1"/>
    <col min="7" max="7" width="10" style="1" customWidth="1"/>
    <col min="8" max="8" width="20.375" style="3" customWidth="1"/>
    <col min="9" max="9" width="9" style="3"/>
    <col min="10" max="16384" width="9" style="1"/>
  </cols>
  <sheetData>
    <row r="1" s="1" customFormat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7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24.95" customHeight="1" spans="1:10">
      <c r="A3" s="5">
        <v>1</v>
      </c>
      <c r="B3" s="5" t="s">
        <v>38</v>
      </c>
      <c r="C3" s="7" t="s">
        <v>39</v>
      </c>
      <c r="D3" s="7" t="s">
        <v>16</v>
      </c>
      <c r="E3" s="8">
        <v>48</v>
      </c>
      <c r="F3" s="5">
        <f>E3*0.3</f>
        <v>14.4</v>
      </c>
      <c r="G3" s="9">
        <v>81.42</v>
      </c>
      <c r="H3" s="6">
        <f>G3*0.7</f>
        <v>56.994</v>
      </c>
      <c r="I3" s="6">
        <f>F3+H3</f>
        <v>71.394</v>
      </c>
      <c r="J3" s="6" t="s">
        <v>14</v>
      </c>
    </row>
    <row r="4" ht="24.95" customHeight="1" spans="1:10">
      <c r="A4" s="5">
        <v>2</v>
      </c>
      <c r="B4" s="5" t="s">
        <v>38</v>
      </c>
      <c r="C4" s="7" t="s">
        <v>40</v>
      </c>
      <c r="D4" s="7" t="s">
        <v>13</v>
      </c>
      <c r="E4" s="8">
        <v>32.5</v>
      </c>
      <c r="F4" s="5">
        <f>E4*0.3</f>
        <v>9.75</v>
      </c>
      <c r="G4" s="9">
        <v>81.58</v>
      </c>
      <c r="H4" s="6">
        <f>G4*0.7</f>
        <v>57.106</v>
      </c>
      <c r="I4" s="6">
        <f>F4+H4</f>
        <v>66.856</v>
      </c>
      <c r="J4" s="6"/>
    </row>
    <row r="5" ht="24.95" customHeight="1" spans="1:10">
      <c r="A5" s="5">
        <v>3</v>
      </c>
      <c r="B5" s="5" t="s">
        <v>38</v>
      </c>
      <c r="C5" s="7" t="s">
        <v>41</v>
      </c>
      <c r="D5" s="7" t="s">
        <v>16</v>
      </c>
      <c r="E5" s="8">
        <v>32</v>
      </c>
      <c r="F5" s="5">
        <f>E5*0.3</f>
        <v>9.6</v>
      </c>
      <c r="G5" s="9">
        <v>80.96</v>
      </c>
      <c r="H5" s="6">
        <f>G5*0.7</f>
        <v>56.672</v>
      </c>
      <c r="I5" s="6">
        <f>F5+H5</f>
        <v>66.272</v>
      </c>
      <c r="J5" s="5"/>
    </row>
    <row r="6" ht="24.95" customHeight="1" spans="1:10">
      <c r="A6" s="5">
        <v>4</v>
      </c>
      <c r="B6" s="5" t="s">
        <v>38</v>
      </c>
      <c r="C6" s="7" t="s">
        <v>42</v>
      </c>
      <c r="D6" s="7" t="s">
        <v>13</v>
      </c>
      <c r="E6" s="8">
        <v>31.5</v>
      </c>
      <c r="F6" s="5">
        <f>E6*0.3</f>
        <v>9.45</v>
      </c>
      <c r="G6" s="9">
        <v>80.88</v>
      </c>
      <c r="H6" s="6">
        <f>G6*0.7</f>
        <v>56.616</v>
      </c>
      <c r="I6" s="6">
        <f>F6+H6</f>
        <v>66.066</v>
      </c>
      <c r="J6" s="5"/>
    </row>
    <row r="7" ht="24.95" customHeight="1" spans="1:10">
      <c r="A7" s="5">
        <v>5</v>
      </c>
      <c r="B7" s="5" t="s">
        <v>38</v>
      </c>
      <c r="C7" s="7" t="s">
        <v>43</v>
      </c>
      <c r="D7" s="7" t="s">
        <v>13</v>
      </c>
      <c r="E7" s="8">
        <v>30.5</v>
      </c>
      <c r="F7" s="5">
        <f>E7*0.3</f>
        <v>9.15</v>
      </c>
      <c r="G7" s="9">
        <v>80.52</v>
      </c>
      <c r="H7" s="6">
        <f>G7*0.7</f>
        <v>56.364</v>
      </c>
      <c r="I7" s="6">
        <f>F7+H7</f>
        <v>65.514</v>
      </c>
      <c r="J7" s="5"/>
    </row>
    <row r="8" s="2" customFormat="1" ht="24.95" customHeight="1" spans="8:9">
      <c r="H8" s="10"/>
      <c r="I8" s="10"/>
    </row>
    <row r="9" s="2" customFormat="1" ht="24.95" customHeight="1" spans="8:10">
      <c r="H9" s="10"/>
      <c r="I9" s="10"/>
      <c r="J9" s="11"/>
    </row>
    <row r="10" s="1" customFormat="1" ht="27.95" customHeight="1" spans="8:10">
      <c r="H10" s="11">
        <v>43439</v>
      </c>
      <c r="I10" s="11"/>
      <c r="J10" s="11"/>
    </row>
    <row r="11" s="2" customFormat="1" ht="24.95" customHeight="1" spans="8:9">
      <c r="H11" s="10"/>
      <c r="I11" s="10"/>
    </row>
    <row r="12" s="2" customFormat="1" ht="24.95" customHeight="1" spans="8:9">
      <c r="H12" s="10"/>
      <c r="I12" s="10"/>
    </row>
    <row r="13" s="2" customFormat="1" ht="24.95" customHeight="1" spans="8:10">
      <c r="H13" s="10"/>
      <c r="I13" s="10"/>
      <c r="J13" s="1"/>
    </row>
    <row r="14" s="2" customFormat="1" ht="24.95" customHeight="1" spans="8:10">
      <c r="H14" s="10"/>
      <c r="I14" s="10"/>
      <c r="J14" s="11"/>
    </row>
    <row r="15" s="2" customFormat="1" spans="8:10">
      <c r="H15" s="10"/>
      <c r="I15" s="10"/>
      <c r="J15" s="1"/>
    </row>
  </sheetData>
  <sortState ref="A2:J14">
    <sortCondition ref="E3:E11" descending="1"/>
  </sortState>
  <mergeCells count="2">
    <mergeCell ref="A1:J1"/>
    <mergeCell ref="H10:J10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办公室</vt:lpstr>
      <vt:lpstr>人事处</vt:lpstr>
      <vt:lpstr>财务处</vt:lpstr>
      <vt:lpstr>信息中心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2018-12-01T10:18:00Z</cp:lastPrinted>
  <dcterms:modified xsi:type="dcterms:W3CDTF">2018-12-05T07:57:34Z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